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cal ing y eg e info adic 13-18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F25" i="1"/>
  <c r="G25" i="1"/>
  <c r="H25" i="1"/>
  <c r="I25" i="1"/>
  <c r="J25" i="1"/>
  <c r="K25" i="1"/>
  <c r="L25" i="1"/>
  <c r="M25" i="1"/>
  <c r="N25" i="1"/>
  <c r="O25" i="1"/>
  <c r="P25" i="1"/>
  <c r="D25" i="1"/>
  <c r="D6" i="1" s="1"/>
  <c r="P15" i="1"/>
  <c r="O15" i="1"/>
  <c r="N15" i="1"/>
  <c r="M15" i="1"/>
  <c r="M6" i="1" s="1"/>
  <c r="L15" i="1"/>
  <c r="K15" i="1"/>
  <c r="J15" i="1"/>
  <c r="I15" i="1"/>
  <c r="I6" i="1" s="1"/>
  <c r="H15" i="1"/>
  <c r="G15" i="1"/>
  <c r="F15" i="1"/>
  <c r="E15" i="1"/>
  <c r="E6" i="1" s="1"/>
  <c r="D15" i="1"/>
  <c r="E7" i="1"/>
  <c r="F7" i="1"/>
  <c r="F6" i="1" s="1"/>
  <c r="G7" i="1"/>
  <c r="G6" i="1" s="1"/>
  <c r="H7" i="1"/>
  <c r="H6" i="1" s="1"/>
  <c r="I7" i="1"/>
  <c r="J7" i="1"/>
  <c r="J6" i="1" s="1"/>
  <c r="K7" i="1"/>
  <c r="K6" i="1" s="1"/>
  <c r="L7" i="1"/>
  <c r="L6" i="1" s="1"/>
  <c r="M7" i="1"/>
  <c r="N7" i="1"/>
  <c r="N6" i="1" s="1"/>
  <c r="O7" i="1"/>
  <c r="O6" i="1" s="1"/>
  <c r="P7" i="1"/>
  <c r="P6" i="1" s="1"/>
  <c r="D7" i="1"/>
</calcChain>
</file>

<file path=xl/sharedStrings.xml><?xml version="1.0" encoding="utf-8"?>
<sst xmlns="http://schemas.openxmlformats.org/spreadsheetml/2006/main" count="88" uniqueCount="88">
  <si>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</si>
  <si>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</si>
  <si>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</si>
  <si>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</si>
  <si>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</si>
  <si>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</si>
  <si>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</si>
  <si>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</si>
  <si>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</si>
  <si>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</si>
  <si>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</si>
  <si>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</si>
  <si>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</si>
  <si>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</si>
  <si>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</si>
  <si>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</si>
  <si>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</si>
  <si>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</si>
  <si>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</si>
  <si>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</si>
  <si>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</si>
  <si>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</si>
  <si>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</si>
  <si>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</si>
  <si>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</si>
  <si>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</si>
  <si>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</si>
  <si>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</si>
  <si>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</si>
  <si>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</si>
  <si>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</si>
  <si>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</si>
  <si>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</si>
  <si>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</si>
  <si>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</si>
  <si>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</si>
  <si>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</si>
  <si>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</si>
  <si>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</si>
  <si>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</si>
  <si>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</si>
  <si>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</si>
  <si>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</si>
  <si>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</si>
  <si>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</si>
  <si>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</si>
  <si>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</si>
  <si>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</si>
  <si>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</si>
  <si>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</si>
  <si>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</si>
  <si>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</si>
  <si>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</si>
  <si>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</si>
  <si>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</si>
  <si>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</si>
  <si>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</si>
  <si>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</si>
  <si>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</si>
  <si>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</si>
  <si>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</si>
  <si>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</si>
  <si>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</si>
  <si>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</si>
  <si>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</si>
  <si>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</si>
  <si>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</si>
  <si>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</si>
  <si>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</si>
  <si>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</si>
  <si>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</si>
  <si>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</si>
  <si>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</si>
  <si>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</si>
  <si>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</si>
  <si>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</si>
  <si>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</si>
  <si>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</si>
  <si>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</si>
  <si>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</si>
  <si>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</si>
  <si>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</si>
  <si>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</si>
  <si>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</si>
  <si>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</si>
  <si>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</si>
  <si>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INSTITUTO TECNOLÓGICO SUPERIOR DE SALVATIERRA</t>
  </si>
  <si>
    <t>Calendario de Presupuesto de Egresos del Ejercicio Fiscal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</si>
</sst>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0" fontId="2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Q79"/>
  <sheetViews>
    <sheetView tabSelected="1" topLeftCell="B1" zoomScale="140" zoomScaleNormal="140" workbookViewId="0">
      <selection activeCell="C5" sqref="C5"/>
    </sheetView>
  </sheetViews>
  <sheetFormatPr baseColWidth="10" defaultRowHeight="10.199999999999999" x14ac:dyDescent="0.2"/>
  <cols>
    <col min="1" max="2" width="11.5546875" style="3"/>
    <col min="3" max="3" width="16.33203125" style="3" bestFit="1" customWidth="1"/>
    <col min="4" max="8" width="8.33203125" style="3" bestFit="1" customWidth="1"/>
    <col min="9" max="9" width="6.33203125" style="3" bestFit="1" customWidth="1"/>
    <col min="10" max="10" width="7.44140625" style="3" bestFit="1" customWidth="1"/>
    <col min="11" max="11" width="6.33203125" style="3" bestFit="1" customWidth="1"/>
    <col min="12" max="12" width="7.44140625" style="3" bestFit="1" customWidth="1"/>
    <col min="13" max="13" width="7.77734375" style="3" bestFit="1" customWidth="1"/>
    <col min="14" max="14" width="7.44140625" style="3" bestFit="1" customWidth="1"/>
    <col min="15" max="16" width="8.33203125" style="3" bestFit="1" customWidth="1"/>
    <col min="17" max="16384" width="11.5546875" style="3"/>
  </cols>
  <sheetData>
    <row r="3" spans="3:16" x14ac:dyDescent="0.2">
      <c r="C3" s="2" t="s">
        <v>86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3:16" x14ac:dyDescent="0.2">
      <c r="C4" s="2" t="s">
        <v>87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3:16" x14ac:dyDescent="0.2">
      <c r="C5" s="4"/>
      <c r="D5" s="5" t="s">
        <v>0</v>
      </c>
      <c r="E5" s="5" t="s">
        <v>1</v>
      </c>
      <c r="F5" s="5" t="s">
        <v>2</v>
      </c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5" t="s">
        <v>9</v>
      </c>
      <c r="N5" s="5" t="s">
        <v>10</v>
      </c>
      <c r="O5" s="5" t="s">
        <v>11</v>
      </c>
      <c r="P5" s="5" t="s">
        <v>12</v>
      </c>
    </row>
    <row r="6" spans="3:16" x14ac:dyDescent="0.2">
      <c r="C6" s="4" t="s">
        <v>13</v>
      </c>
      <c r="D6" s="5">
        <f>D7+D15+D25+D45+D60</f>
        <v>23157831.399999999</v>
      </c>
      <c r="E6" s="5">
        <f t="shared" ref="E6:P6" si="0">E7+E15+E25+E45+E60</f>
        <v>1991979.3199999998</v>
      </c>
      <c r="F6" s="5">
        <f t="shared" si="0"/>
        <v>3313657.68</v>
      </c>
      <c r="G6" s="5">
        <f t="shared" si="0"/>
        <v>2060275.94</v>
      </c>
      <c r="H6" s="5">
        <f t="shared" si="0"/>
        <v>1957417.08</v>
      </c>
      <c r="I6" s="5">
        <f t="shared" si="0"/>
        <v>1543997</v>
      </c>
      <c r="J6" s="5">
        <f t="shared" si="0"/>
        <v>1794413.5</v>
      </c>
      <c r="K6" s="5">
        <f t="shared" si="0"/>
        <v>1506634</v>
      </c>
      <c r="L6" s="5">
        <f t="shared" si="0"/>
        <v>1636414.5</v>
      </c>
      <c r="M6" s="5">
        <f t="shared" si="0"/>
        <v>1363187</v>
      </c>
      <c r="N6" s="5">
        <f t="shared" si="0"/>
        <v>1411903.5</v>
      </c>
      <c r="O6" s="5">
        <f t="shared" si="0"/>
        <v>1197110.19</v>
      </c>
      <c r="P6" s="5">
        <f t="shared" si="0"/>
        <v>3380841.69</v>
      </c>
    </row>
    <row r="7" spans="3:16" ht="20.399999999999999" x14ac:dyDescent="0.2">
      <c r="C7" s="6" t="s">
        <v>14</v>
      </c>
      <c r="D7" s="7">
        <f>D8+D9+D10+D11+D12</f>
        <v>17089872</v>
      </c>
      <c r="E7" s="7">
        <f t="shared" ref="E7:P7" si="1">E8+E9+E10+E11+E12</f>
        <v>1149451</v>
      </c>
      <c r="F7" s="7">
        <f t="shared" si="1"/>
        <v>1395921</v>
      </c>
      <c r="G7" s="7">
        <f t="shared" si="1"/>
        <v>1574705</v>
      </c>
      <c r="H7" s="7">
        <f t="shared" si="1"/>
        <v>1395921</v>
      </c>
      <c r="I7" s="7">
        <f t="shared" si="1"/>
        <v>1149451</v>
      </c>
      <c r="J7" s="7">
        <f t="shared" si="1"/>
        <v>1395921</v>
      </c>
      <c r="K7" s="7">
        <f t="shared" si="1"/>
        <v>1149451</v>
      </c>
      <c r="L7" s="7">
        <f t="shared" si="1"/>
        <v>1395921</v>
      </c>
      <c r="M7" s="7">
        <f t="shared" si="1"/>
        <v>1149453</v>
      </c>
      <c r="N7" s="7">
        <f t="shared" si="1"/>
        <v>1199417</v>
      </c>
      <c r="O7" s="7">
        <f t="shared" si="1"/>
        <v>952915</v>
      </c>
      <c r="P7" s="7">
        <f t="shared" si="1"/>
        <v>3181345</v>
      </c>
    </row>
    <row r="8" spans="3:16" ht="40.799999999999997" x14ac:dyDescent="0.2">
      <c r="C8" s="6" t="s">
        <v>15</v>
      </c>
      <c r="D8" s="7">
        <v>11754010</v>
      </c>
      <c r="E8" s="7">
        <v>1030130</v>
      </c>
      <c r="F8" s="7">
        <v>1030130</v>
      </c>
      <c r="G8" s="7">
        <v>1030130</v>
      </c>
      <c r="H8" s="7">
        <v>1030130</v>
      </c>
      <c r="I8" s="7">
        <v>1030130</v>
      </c>
      <c r="J8" s="7">
        <v>1030130</v>
      </c>
      <c r="K8" s="7">
        <v>1030130</v>
      </c>
      <c r="L8" s="7">
        <v>1030130</v>
      </c>
      <c r="M8" s="7">
        <v>1030132</v>
      </c>
      <c r="N8" s="7">
        <v>833626</v>
      </c>
      <c r="O8" s="7">
        <v>833594</v>
      </c>
      <c r="P8" s="7">
        <v>815618</v>
      </c>
    </row>
    <row r="9" spans="3:16" ht="40.799999999999997" x14ac:dyDescent="0.2">
      <c r="C9" s="6" t="s">
        <v>16</v>
      </c>
      <c r="D9" s="7">
        <v>244860</v>
      </c>
      <c r="E9" s="7">
        <v>20405</v>
      </c>
      <c r="F9" s="7">
        <v>20405</v>
      </c>
      <c r="G9" s="7">
        <v>20405</v>
      </c>
      <c r="H9" s="7">
        <v>20405</v>
      </c>
      <c r="I9" s="7">
        <v>20405</v>
      </c>
      <c r="J9" s="7">
        <v>20405</v>
      </c>
      <c r="K9" s="7">
        <v>20405</v>
      </c>
      <c r="L9" s="7">
        <v>20405</v>
      </c>
      <c r="M9" s="7">
        <v>20405</v>
      </c>
      <c r="N9" s="7">
        <v>20405</v>
      </c>
      <c r="O9" s="7">
        <v>20405</v>
      </c>
      <c r="P9" s="7">
        <v>20405</v>
      </c>
    </row>
    <row r="10" spans="3:16" ht="30.6" x14ac:dyDescent="0.2">
      <c r="C10" s="6" t="s">
        <v>17</v>
      </c>
      <c r="D10" s="7">
        <v>2126268</v>
      </c>
      <c r="E10" s="7">
        <v>0</v>
      </c>
      <c r="F10" s="7">
        <v>0</v>
      </c>
      <c r="G10" s="7">
        <v>425254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1701014</v>
      </c>
    </row>
    <row r="11" spans="3:16" x14ac:dyDescent="0.2">
      <c r="C11" s="6" t="s">
        <v>18</v>
      </c>
      <c r="D11" s="7">
        <v>2665732</v>
      </c>
      <c r="E11" s="7">
        <v>98916</v>
      </c>
      <c r="F11" s="7">
        <v>345386</v>
      </c>
      <c r="G11" s="7">
        <v>98916</v>
      </c>
      <c r="H11" s="7">
        <v>345386</v>
      </c>
      <c r="I11" s="7">
        <v>98916</v>
      </c>
      <c r="J11" s="7">
        <v>345386</v>
      </c>
      <c r="K11" s="7">
        <v>98916</v>
      </c>
      <c r="L11" s="7">
        <v>345386</v>
      </c>
      <c r="M11" s="7">
        <v>98916</v>
      </c>
      <c r="N11" s="7">
        <v>345386</v>
      </c>
      <c r="O11" s="7">
        <v>98916</v>
      </c>
      <c r="P11" s="7">
        <v>345306</v>
      </c>
    </row>
    <row r="12" spans="3:16" ht="40.799999999999997" x14ac:dyDescent="0.2">
      <c r="C12" s="6" t="s">
        <v>19</v>
      </c>
      <c r="D12" s="7">
        <v>299002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299002</v>
      </c>
    </row>
    <row r="13" spans="3:16" x14ac:dyDescent="0.2">
      <c r="C13" s="6" t="s">
        <v>20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3:16" ht="40.799999999999997" x14ac:dyDescent="0.2">
      <c r="C14" s="6" t="s">
        <v>21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3:16" ht="20.399999999999999" x14ac:dyDescent="0.2">
      <c r="C15" s="8" t="s">
        <v>22</v>
      </c>
      <c r="D15" s="7">
        <f>+D16+D17+D18+D19+D20+D21+D22+D23+D24</f>
        <v>1026235</v>
      </c>
      <c r="E15" s="7">
        <f t="shared" ref="E15:P15" si="2">+E16+E17+E18+E19+E20+E21+E22+E23+E24</f>
        <v>334092</v>
      </c>
      <c r="F15" s="7">
        <f t="shared" si="2"/>
        <v>347138</v>
      </c>
      <c r="G15" s="7">
        <f t="shared" si="2"/>
        <v>46968</v>
      </c>
      <c r="H15" s="7">
        <f t="shared" si="2"/>
        <v>50205</v>
      </c>
      <c r="I15" s="7">
        <f t="shared" si="2"/>
        <v>45047</v>
      </c>
      <c r="J15" s="7">
        <f t="shared" si="2"/>
        <v>20043</v>
      </c>
      <c r="K15" s="7">
        <f t="shared" si="2"/>
        <v>84567</v>
      </c>
      <c r="L15" s="7">
        <f t="shared" si="2"/>
        <v>20043</v>
      </c>
      <c r="M15" s="7">
        <f t="shared" si="2"/>
        <v>21043</v>
      </c>
      <c r="N15" s="7">
        <f t="shared" si="2"/>
        <v>19043</v>
      </c>
      <c r="O15" s="7">
        <f t="shared" si="2"/>
        <v>19025</v>
      </c>
      <c r="P15" s="7">
        <f t="shared" si="2"/>
        <v>19021</v>
      </c>
    </row>
    <row r="16" spans="3:16" ht="61.2" x14ac:dyDescent="0.2">
      <c r="C16" s="8" t="s">
        <v>23</v>
      </c>
      <c r="D16" s="7">
        <v>465595</v>
      </c>
      <c r="E16" s="7">
        <v>161349</v>
      </c>
      <c r="F16" s="7">
        <v>158360</v>
      </c>
      <c r="G16" s="7">
        <v>3290</v>
      </c>
      <c r="H16" s="7">
        <v>33452</v>
      </c>
      <c r="I16" s="7">
        <v>22594</v>
      </c>
      <c r="J16" s="7">
        <v>3290</v>
      </c>
      <c r="K16" s="7">
        <v>66814</v>
      </c>
      <c r="L16" s="7">
        <v>3290</v>
      </c>
      <c r="M16" s="7">
        <v>3290</v>
      </c>
      <c r="N16" s="7">
        <v>3290</v>
      </c>
      <c r="O16" s="7">
        <v>3290</v>
      </c>
      <c r="P16" s="7">
        <v>3286</v>
      </c>
    </row>
    <row r="17" spans="3:16" ht="20.399999999999999" x14ac:dyDescent="0.2">
      <c r="C17" s="8" t="s">
        <v>24</v>
      </c>
      <c r="D17" s="7">
        <v>17400</v>
      </c>
      <c r="E17" s="7">
        <v>1000</v>
      </c>
      <c r="F17" s="7">
        <v>2700</v>
      </c>
      <c r="G17" s="7">
        <v>4000</v>
      </c>
      <c r="H17" s="7">
        <v>1000</v>
      </c>
      <c r="I17" s="7">
        <v>2700</v>
      </c>
      <c r="J17" s="7">
        <v>1000</v>
      </c>
      <c r="K17" s="7">
        <v>2000</v>
      </c>
      <c r="L17" s="7">
        <v>1000</v>
      </c>
      <c r="M17" s="7">
        <v>2000</v>
      </c>
      <c r="N17" s="7">
        <v>0</v>
      </c>
      <c r="O17" s="7">
        <v>0</v>
      </c>
      <c r="P17" s="7">
        <v>0</v>
      </c>
    </row>
    <row r="18" spans="3:16" ht="40.799999999999997" x14ac:dyDescent="0.2">
      <c r="C18" s="8" t="s">
        <v>25</v>
      </c>
      <c r="D18" s="7">
        <v>15000</v>
      </c>
      <c r="E18" s="7">
        <v>15000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3:16" ht="40.799999999999997" x14ac:dyDescent="0.2">
      <c r="C19" s="8" t="s">
        <v>26</v>
      </c>
      <c r="D19" s="7">
        <v>102390</v>
      </c>
      <c r="E19" s="7">
        <v>74390</v>
      </c>
      <c r="F19" s="7">
        <v>0</v>
      </c>
      <c r="G19" s="7">
        <v>24000</v>
      </c>
      <c r="H19" s="7">
        <v>0</v>
      </c>
      <c r="I19" s="7">
        <v>4000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</row>
    <row r="20" spans="3:16" ht="40.799999999999997" x14ac:dyDescent="0.2">
      <c r="C20" s="8" t="s">
        <v>27</v>
      </c>
      <c r="D20" s="7">
        <v>24200</v>
      </c>
      <c r="E20" s="7">
        <v>24200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  <row r="21" spans="3:16" ht="30.6" x14ac:dyDescent="0.2">
      <c r="C21" s="8" t="s">
        <v>28</v>
      </c>
      <c r="D21" s="7">
        <v>261650</v>
      </c>
      <c r="E21" s="7">
        <v>52153</v>
      </c>
      <c r="F21" s="7">
        <v>52078</v>
      </c>
      <c r="G21" s="7">
        <v>15678</v>
      </c>
      <c r="H21" s="7">
        <v>15753</v>
      </c>
      <c r="I21" s="7">
        <v>15753</v>
      </c>
      <c r="J21" s="7">
        <v>15753</v>
      </c>
      <c r="K21" s="7">
        <v>15753</v>
      </c>
      <c r="L21" s="7">
        <v>15753</v>
      </c>
      <c r="M21" s="7">
        <v>15753</v>
      </c>
      <c r="N21" s="7">
        <v>15753</v>
      </c>
      <c r="O21" s="7">
        <v>15735</v>
      </c>
      <c r="P21" s="7">
        <v>15735</v>
      </c>
    </row>
    <row r="22" spans="3:16" ht="51" x14ac:dyDescent="0.2">
      <c r="C22" s="8" t="s">
        <v>29</v>
      </c>
      <c r="D22" s="7">
        <v>74000</v>
      </c>
      <c r="E22" s="7">
        <v>0</v>
      </c>
      <c r="F22" s="7">
        <v>74000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</row>
    <row r="23" spans="3:16" ht="30.6" x14ac:dyDescent="0.2">
      <c r="C23" s="8" t="s">
        <v>30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3:16" ht="40.799999999999997" x14ac:dyDescent="0.2">
      <c r="C24" s="8" t="s">
        <v>31</v>
      </c>
      <c r="D24" s="7">
        <v>66000</v>
      </c>
      <c r="E24" s="7">
        <v>6000</v>
      </c>
      <c r="F24" s="7">
        <v>60000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</row>
    <row r="25" spans="3:16" ht="20.399999999999999" x14ac:dyDescent="0.2">
      <c r="C25" s="8" t="s">
        <v>32</v>
      </c>
      <c r="D25" s="7">
        <f>D26+D27+D28+D29+D30+D31+D32+D34+D33</f>
        <v>3672617</v>
      </c>
      <c r="E25" s="7">
        <f t="shared" ref="E25:P25" si="3">E26+E27+E28+E29+E30+E31+E32+E34+E33</f>
        <v>356033.38</v>
      </c>
      <c r="F25" s="7">
        <f t="shared" si="3"/>
        <v>655653.74</v>
      </c>
      <c r="G25" s="7">
        <f t="shared" si="3"/>
        <v>286200</v>
      </c>
      <c r="H25" s="7">
        <f t="shared" si="3"/>
        <v>361934.5</v>
      </c>
      <c r="I25" s="7">
        <f t="shared" si="3"/>
        <v>349499</v>
      </c>
      <c r="J25" s="7">
        <f t="shared" si="3"/>
        <v>378449.5</v>
      </c>
      <c r="K25" s="7">
        <f t="shared" si="3"/>
        <v>272616</v>
      </c>
      <c r="L25" s="7">
        <f t="shared" si="3"/>
        <v>220450.5</v>
      </c>
      <c r="M25" s="7">
        <f t="shared" si="3"/>
        <v>192691</v>
      </c>
      <c r="N25" s="7">
        <f t="shared" si="3"/>
        <v>193443.5</v>
      </c>
      <c r="O25" s="7">
        <f t="shared" si="3"/>
        <v>225170.19</v>
      </c>
      <c r="P25" s="7">
        <f t="shared" si="3"/>
        <v>180475.69</v>
      </c>
    </row>
    <row r="26" spans="3:16" x14ac:dyDescent="0.2">
      <c r="C26" s="8" t="s">
        <v>33</v>
      </c>
      <c r="D26" s="7">
        <v>812421</v>
      </c>
      <c r="E26" s="7">
        <v>69197</v>
      </c>
      <c r="F26" s="7">
        <v>67364.5</v>
      </c>
      <c r="G26" s="7">
        <v>67364</v>
      </c>
      <c r="H26" s="7">
        <v>67364.5</v>
      </c>
      <c r="I26" s="7">
        <v>67363</v>
      </c>
      <c r="J26" s="7">
        <v>69363.5</v>
      </c>
      <c r="K26" s="7">
        <v>67364</v>
      </c>
      <c r="L26" s="7">
        <v>67364.5</v>
      </c>
      <c r="M26" s="7">
        <v>67421</v>
      </c>
      <c r="N26" s="7">
        <v>68045.5</v>
      </c>
      <c r="O26" s="7">
        <v>68760</v>
      </c>
      <c r="P26" s="7">
        <v>65449.5</v>
      </c>
    </row>
    <row r="27" spans="3:16" ht="20.399999999999999" x14ac:dyDescent="0.2">
      <c r="C27" s="8" t="s">
        <v>34</v>
      </c>
      <c r="D27" s="7">
        <v>135000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135000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3:16" ht="51" x14ac:dyDescent="0.2">
      <c r="C28" s="8" t="s">
        <v>35</v>
      </c>
      <c r="D28" s="7">
        <v>874044.38</v>
      </c>
      <c r="E28" s="7">
        <v>92160</v>
      </c>
      <c r="F28" s="7">
        <v>272160</v>
      </c>
      <c r="G28" s="7">
        <v>52160</v>
      </c>
      <c r="H28" s="7">
        <v>52160</v>
      </c>
      <c r="I28" s="7">
        <v>52160</v>
      </c>
      <c r="J28" s="7">
        <v>52160</v>
      </c>
      <c r="K28" s="7">
        <v>52160</v>
      </c>
      <c r="L28" s="7">
        <v>52160</v>
      </c>
      <c r="M28" s="7">
        <v>52171</v>
      </c>
      <c r="N28" s="7">
        <v>52220</v>
      </c>
      <c r="O28" s="7">
        <v>46383.19</v>
      </c>
      <c r="P28" s="7">
        <v>45990.19</v>
      </c>
    </row>
    <row r="29" spans="3:16" ht="40.799999999999997" x14ac:dyDescent="0.2">
      <c r="C29" s="8" t="s">
        <v>36</v>
      </c>
      <c r="D29" s="7">
        <v>74000</v>
      </c>
      <c r="E29" s="7">
        <v>2000</v>
      </c>
      <c r="F29" s="7">
        <v>2000</v>
      </c>
      <c r="G29" s="7">
        <v>2000</v>
      </c>
      <c r="H29" s="7">
        <v>52000</v>
      </c>
      <c r="I29" s="7">
        <v>2000</v>
      </c>
      <c r="J29" s="7">
        <v>2000</v>
      </c>
      <c r="K29" s="7">
        <v>2000</v>
      </c>
      <c r="L29" s="7">
        <v>2000</v>
      </c>
      <c r="M29" s="7">
        <v>2000</v>
      </c>
      <c r="N29" s="7">
        <v>2000</v>
      </c>
      <c r="O29" s="7">
        <v>2000</v>
      </c>
      <c r="P29" s="7">
        <v>2000</v>
      </c>
    </row>
    <row r="30" spans="3:16" ht="51" x14ac:dyDescent="0.2">
      <c r="C30" s="8" t="s">
        <v>37</v>
      </c>
      <c r="D30" s="7">
        <v>639098</v>
      </c>
      <c r="E30" s="7">
        <v>79002</v>
      </c>
      <c r="F30" s="7">
        <v>69002</v>
      </c>
      <c r="G30" s="7">
        <v>68802</v>
      </c>
      <c r="H30" s="7">
        <v>62170</v>
      </c>
      <c r="I30" s="7">
        <v>45002</v>
      </c>
      <c r="J30" s="7">
        <v>45002</v>
      </c>
      <c r="K30" s="7">
        <v>45002</v>
      </c>
      <c r="L30" s="7">
        <v>45002</v>
      </c>
      <c r="M30" s="7">
        <v>45025</v>
      </c>
      <c r="N30" s="7">
        <v>45104</v>
      </c>
      <c r="O30" s="7">
        <v>45385</v>
      </c>
      <c r="P30" s="7">
        <v>44600</v>
      </c>
    </row>
    <row r="31" spans="3:16" ht="40.799999999999997" x14ac:dyDescent="0.2">
      <c r="C31" s="8" t="s">
        <v>38</v>
      </c>
      <c r="D31" s="7">
        <v>168000</v>
      </c>
      <c r="E31" s="7">
        <v>0</v>
      </c>
      <c r="F31" s="7">
        <v>168000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</row>
    <row r="32" spans="3:16" ht="30.6" x14ac:dyDescent="0.2">
      <c r="C32" s="8" t="s">
        <v>39</v>
      </c>
      <c r="D32" s="7">
        <v>238002</v>
      </c>
      <c r="E32" s="7">
        <v>57434</v>
      </c>
      <c r="F32" s="7">
        <v>23182</v>
      </c>
      <c r="G32" s="7">
        <v>23432</v>
      </c>
      <c r="H32" s="7">
        <v>39182</v>
      </c>
      <c r="I32" s="7">
        <v>20432</v>
      </c>
      <c r="J32" s="7">
        <v>15182</v>
      </c>
      <c r="K32" s="7">
        <v>29432</v>
      </c>
      <c r="L32" s="7">
        <v>13182</v>
      </c>
      <c r="M32" s="7">
        <v>4432</v>
      </c>
      <c r="N32" s="7">
        <v>4432</v>
      </c>
      <c r="O32" s="7">
        <v>6832</v>
      </c>
      <c r="P32" s="7">
        <v>848</v>
      </c>
    </row>
    <row r="33" spans="3:17" ht="20.399999999999999" x14ac:dyDescent="0.2">
      <c r="C33" s="8" t="s">
        <v>40</v>
      </c>
      <c r="D33" s="7">
        <v>140500</v>
      </c>
      <c r="E33" s="7">
        <v>14250</v>
      </c>
      <c r="F33" s="7">
        <v>14250</v>
      </c>
      <c r="G33" s="7">
        <v>34250</v>
      </c>
      <c r="H33" s="7">
        <v>15500</v>
      </c>
      <c r="I33" s="7">
        <v>14250</v>
      </c>
      <c r="J33" s="7">
        <v>28250</v>
      </c>
      <c r="K33" s="7">
        <v>10500</v>
      </c>
      <c r="L33" s="7">
        <v>9250</v>
      </c>
      <c r="M33" s="7">
        <v>0</v>
      </c>
      <c r="N33" s="7">
        <v>0</v>
      </c>
      <c r="O33" s="7">
        <v>0</v>
      </c>
      <c r="P33" s="7">
        <v>0</v>
      </c>
    </row>
    <row r="34" spans="3:17" ht="20.399999999999999" x14ac:dyDescent="0.2">
      <c r="C34" s="8" t="s">
        <v>41</v>
      </c>
      <c r="D34" s="7">
        <v>591551.62</v>
      </c>
      <c r="E34" s="7">
        <v>41990.38</v>
      </c>
      <c r="F34" s="7">
        <v>39695.24</v>
      </c>
      <c r="G34" s="7">
        <v>38192</v>
      </c>
      <c r="H34" s="7">
        <v>73558</v>
      </c>
      <c r="I34" s="7">
        <v>148292</v>
      </c>
      <c r="J34" s="7">
        <v>31492</v>
      </c>
      <c r="K34" s="7">
        <v>66158</v>
      </c>
      <c r="L34" s="7">
        <v>31492</v>
      </c>
      <c r="M34" s="7">
        <v>21642</v>
      </c>
      <c r="N34" s="7">
        <v>21642</v>
      </c>
      <c r="O34" s="7">
        <v>55810</v>
      </c>
      <c r="P34" s="7">
        <v>21588</v>
      </c>
    </row>
    <row r="35" spans="3:17" ht="40.799999999999997" x14ac:dyDescent="0.2">
      <c r="C35" s="8" t="s">
        <v>42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3:17" ht="40.799999999999997" x14ac:dyDescent="0.2">
      <c r="C36" s="8" t="s">
        <v>43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3:17" ht="30.6" x14ac:dyDescent="0.2">
      <c r="C37" s="8" t="s">
        <v>44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3:17" ht="20.399999999999999" x14ac:dyDescent="0.2">
      <c r="C38" s="8" t="s">
        <v>45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3:17" x14ac:dyDescent="0.2">
      <c r="C39" s="8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3:17" ht="20.399999999999999" x14ac:dyDescent="0.2">
      <c r="C40" s="8" t="s">
        <v>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3:17" ht="40.799999999999997" x14ac:dyDescent="0.2">
      <c r="C41" s="8" t="s">
        <v>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3:17" ht="30.6" x14ac:dyDescent="0.2">
      <c r="C42" s="8" t="s">
        <v>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3:17" x14ac:dyDescent="0.2">
      <c r="C43" s="8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3:17" ht="20.399999999999999" x14ac:dyDescent="0.2">
      <c r="C44" s="8" t="s">
        <v>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3:17" ht="30.6" x14ac:dyDescent="0.2">
      <c r="C45" s="8" t="s">
        <v>52</v>
      </c>
      <c r="D45" s="7">
        <v>762542</v>
      </c>
      <c r="E45" s="7">
        <v>0</v>
      </c>
      <c r="F45" s="7">
        <v>762542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</row>
    <row r="46" spans="3:17" ht="30.6" x14ac:dyDescent="0.2">
      <c r="C46" s="8" t="s">
        <v>53</v>
      </c>
      <c r="D46" s="1">
        <v>762542</v>
      </c>
      <c r="E46" s="1">
        <v>0</v>
      </c>
      <c r="F46" s="1">
        <v>762542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/>
    </row>
    <row r="47" spans="3:17" ht="40.799999999999997" x14ac:dyDescent="0.2">
      <c r="C47" s="8" t="s">
        <v>54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3:17" ht="40.799999999999997" x14ac:dyDescent="0.2">
      <c r="C48" s="8" t="s">
        <v>55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3:16" x14ac:dyDescent="0.2">
      <c r="C49" s="8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3:16" ht="30.6" x14ac:dyDescent="0.2">
      <c r="C50" s="8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3:16" ht="30.6" x14ac:dyDescent="0.2">
      <c r="C51" s="8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3:16" ht="30.6" x14ac:dyDescent="0.2">
      <c r="C52" s="8" t="s">
        <v>58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3:16" ht="20.399999999999999" x14ac:dyDescent="0.2">
      <c r="C53" s="8" t="s">
        <v>59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3:16" x14ac:dyDescent="0.2">
      <c r="C54" s="8" t="s">
        <v>60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3:16" ht="20.399999999999999" x14ac:dyDescent="0.2">
      <c r="C55" s="8" t="s">
        <v>61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3:16" x14ac:dyDescent="0.2">
      <c r="C56" s="8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3:16" ht="30.6" x14ac:dyDescent="0.2">
      <c r="C57" s="8" t="s">
        <v>63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3:16" ht="20.399999999999999" x14ac:dyDescent="0.2">
      <c r="C58" s="8" t="s">
        <v>64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3:16" ht="40.799999999999997" x14ac:dyDescent="0.2">
      <c r="C59" s="8" t="s">
        <v>65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3:16" ht="40.799999999999997" x14ac:dyDescent="0.2">
      <c r="C60" s="8" t="s">
        <v>66</v>
      </c>
      <c r="D60" s="7">
        <v>606565.4</v>
      </c>
      <c r="E60" s="7">
        <v>152402.94</v>
      </c>
      <c r="F60" s="7">
        <v>152402.94</v>
      </c>
      <c r="G60" s="7">
        <v>152402.94</v>
      </c>
      <c r="H60" s="7">
        <v>149356.57999999999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</row>
    <row r="61" spans="3:16" ht="40.799999999999997" x14ac:dyDescent="0.2">
      <c r="C61" s="8" t="s">
        <v>67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3:16" ht="30.6" x14ac:dyDescent="0.2">
      <c r="C62" s="8" t="s">
        <v>68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3:16" ht="20.399999999999999" x14ac:dyDescent="0.2">
      <c r="C63" s="8" t="s">
        <v>69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3:16" ht="20.399999999999999" x14ac:dyDescent="0.2">
      <c r="C64" s="8" t="s">
        <v>70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3:16" ht="40.799999999999997" x14ac:dyDescent="0.2">
      <c r="C65" s="8" t="s">
        <v>71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3:16" ht="30.6" x14ac:dyDescent="0.2">
      <c r="C66" s="8" t="s">
        <v>72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3:16" ht="51" x14ac:dyDescent="0.2">
      <c r="C67" s="8" t="s">
        <v>73</v>
      </c>
      <c r="D67" s="7">
        <v>606565.4</v>
      </c>
      <c r="E67" s="7">
        <v>152402.94</v>
      </c>
      <c r="F67" s="7">
        <v>152402.94</v>
      </c>
      <c r="G67" s="7">
        <v>152402.94</v>
      </c>
      <c r="H67" s="7">
        <v>149356.57999999999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</row>
    <row r="68" spans="3:16" ht="20.399999999999999" x14ac:dyDescent="0.2">
      <c r="C68" s="8" t="s">
        <v>74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3:16" x14ac:dyDescent="0.2">
      <c r="C69" s="8" t="s">
        <v>75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3:16" x14ac:dyDescent="0.2">
      <c r="C70" s="8" t="s">
        <v>76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3:16" x14ac:dyDescent="0.2">
      <c r="C71" s="8" t="s">
        <v>77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3:16" x14ac:dyDescent="0.2">
      <c r="C72" s="8" t="s">
        <v>78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3:16" ht="20.399999999999999" x14ac:dyDescent="0.2">
      <c r="C73" s="8" t="s">
        <v>79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3:16" ht="20.399999999999999" x14ac:dyDescent="0.2">
      <c r="C74" s="8" t="s">
        <v>80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3:16" ht="20.399999999999999" x14ac:dyDescent="0.2">
      <c r="C75" s="8" t="s">
        <v>81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3:16" ht="20.399999999999999" x14ac:dyDescent="0.2">
      <c r="C76" s="8" t="s">
        <v>82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3:16" ht="20.399999999999999" x14ac:dyDescent="0.2">
      <c r="C77" s="8" t="s">
        <v>83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3:16" ht="20.399999999999999" x14ac:dyDescent="0.2">
      <c r="C78" s="8" t="s">
        <v>84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3:16" ht="51" x14ac:dyDescent="0.2">
      <c r="C79" s="8" t="s">
        <v>85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</sheetData>
  <mergeCells count="2">
    <mergeCell ref="C3:P3"/>
    <mergeCell ref="C4:P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dcterms:created xsi:type="dcterms:W3CDTF">2018-04-30T16:32:11Z</dcterms:created>
  <dcterms:modified xsi:type="dcterms:W3CDTF">2018-05-02T17:53:02Z</dcterms:modified>
</cp:coreProperties>
</file>